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<sst xmlns="http://schemas.openxmlformats.org/spreadsheetml/2006/main" count="467" uniqueCount="403">
  <si>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</si>
  <si>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</si>
  <si>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</si>
  <si>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</si>
  <si>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</si>
  <si>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</si>
  <si>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</si>
  <si>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</si>
  <si>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</si>
  <si>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</si>
  <si>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</si>
  <si>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</si>
  <si>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</si>
  <si>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</si>
  <si>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</si>
  <si>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</si>
  <si>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</si>
  <si>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</si>
  <si>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</si>
  <si>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</si>
  <si>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</si>
  <si>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</si>
  <si>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</si>
  <si>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</si>
  <si>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</si>
  <si>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</si>
  <si>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</si>
  <si>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</si>
  <si>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</si>
  <si>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</si>
  <si>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</si>
  <si>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</si>
  <si>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</si>
  <si>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</si>
  <si>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</si>
  <si>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</si>
  <si>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</si>
  <si>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</si>
  <si>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</si>
  <si>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</si>
  <si>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</si>
  <si>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</si>
  <si>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</si>
  <si>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</si>
  <si>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</si>
  <si>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</si>
  <si>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</si>
  <si>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</si>
  <si>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</si>
  <si>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</si>
  <si>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</si>
  <si>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</si>
  <si>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</si>
  <si>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</si>
  <si>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</si>
  <si>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</si>
  <si>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</si>
  <si>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</si>
  <si>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</si>
  <si>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</si>
  <si>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</si>
  <si>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</si>
  <si>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</si>
  <si>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</si>
  <si>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</si>
  <si>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</si>
  <si>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</si>
  <si>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</si>
  <si>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</si>
  <si>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</si>
  <si>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</si>
  <si>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</si>
  <si>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</si>
  <si>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</si>
  <si>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</si>
  <si>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</si>
  <si>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</si>
  <si>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</si>
  <si>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</si>
  <si>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</si>
  <si>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</si>
  <si>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</si>
  <si>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</si>
  <si>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</si>
  <si>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</si>
  <si>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</si>
  <si>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</si>
  <si>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</si>
  <si>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</si>
  <si>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</si>
  <si>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</si>
  <si>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</si>
  <si>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</si>
  <si>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</si>
  <si>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</si>
  <si>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</si>
  <si>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</si>
  <si>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</si>
  <si>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</si>
  <si>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</si>
  <si>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</si>
  <si>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</si>
  <si>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</si>
  <si>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</si>
  <si>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</si>
  <si>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</si>
  <si>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</si>
  <si>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</si>
  <si>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</si>
  <si>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</si>
  <si>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</si>
  <si>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</si>
  <si>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</si>
  <si>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</si>
  <si>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</si>
  <si>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</si>
  <si>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</si>
  <si>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</si>
  <si>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</si>
  <si>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</si>
  <si>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</si>
  <si>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</si>
  <si>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</si>
  <si>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</si>
  <si>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</si>
  <si>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</si>
  <si>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</si>
  <si>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</si>
  <si>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</si>
  <si>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</si>
  <si>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</si>
  <si>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</si>
  <si>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</si>
  <si>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</si>
  <si>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</si>
  <si>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</si>
  <si>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</si>
  <si>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</si>
  <si>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</si>
  <si>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</si>
  <si>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</si>
  <si>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</si>
  <si>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</si>
  <si>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</si>
  <si>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</si>
  <si>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</si>
  <si>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</si>
  <si>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</si>
  <si>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</si>
  <si>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</si>
  <si>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</si>
  <si>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</si>
  <si>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</si>
  <si>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</si>
  <si>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</si>
  <si>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</si>
  <si>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</si>
  <si>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</si>
  <si>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</si>
  <si>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</si>
  <si>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</si>
  <si>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</si>
  <si>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</si>
  <si>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</si>
  <si>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</si>
  <si>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</si>
  <si>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</si>
  <si>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</si>
  <si>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</si>
  <si>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</si>
  <si>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</si>
  <si>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</si>
  <si>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</si>
  <si>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</si>
  <si>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</si>
  <si>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</si>
  <si>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</si>
  <si>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</si>
  <si>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</si>
  <si>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</si>
  <si>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</si>
  <si>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</si>
  <si>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</si>
  <si>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</si>
  <si>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</si>
  <si>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</si>
  <si>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</si>
  <si>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</si>
  <si>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</si>
  <si>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</si>
  <si>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</si>
  <si>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</si>
  <si>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</si>
  <si>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</si>
  <si>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</si>
  <si>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</si>
  <si>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</si>
  <si>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</si>
  <si>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</si>
  <si>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</si>
  <si>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</si>
  <si>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</si>
  <si>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</si>
  <si>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</si>
  <si>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</si>
  <si>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</si>
  <si>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</si>
  <si>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</si>
  <si>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</si>
  <si>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</si>
  <si>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</si>
  <si>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</si>
  <si>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</si>
  <si>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</si>
  <si>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</si>
  <si>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</si>
  <si>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</si>
  <si>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</si>
  <si>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</si>
  <si>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</si>
  <si>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</si>
  <si>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</si>
  <si>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</si>
  <si>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</si>
  <si>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</si>
  <si>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</si>
  <si>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</si>
  <si>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</si>
  <si>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</si>
  <si>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</si>
  <si>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</si>
  <si>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</si>
  <si>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</si>
  <si>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</si>
  <si>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</si>
  <si>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</si>
  <si>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</si>
  <si>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</si>
  <si>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</si>
  <si>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</si>
  <si>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</si>
  <si>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</si>
  <si>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</si>
  <si>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</si>
  <si>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</si>
  <si>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</si>
  <si>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</si>
  <si>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</si>
  <si>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</si>
  <si>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</si>
  <si>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</si>
  <si>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</si>
  <si>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</si>
  <si>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</si>
  <si>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</si>
  <si>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</si>
  <si>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</si>
  <si>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</si>
  <si>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</si>
  <si>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</si>
  <si>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</si>
  <si>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</si>
  <si>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</si>
  <si>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</si>
  <si>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</si>
  <si>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</si>
  <si>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</si>
  <si>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</si>
  <si>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</si>
  <si>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</si>
  <si>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</si>
  <si>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</si>
  <si>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</si>
  <si>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</si>
  <si>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</si>
  <si>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</si>
  <si>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</si>
  <si>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</si>
  <si>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</si>
  <si>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</si>
  <si>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</si>
  <si>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</si>
  <si>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</si>
  <si>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</si>
  <si>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</si>
  <si>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</si>
  <si>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</si>
  <si>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</si>
  <si>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</si>
  <si>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</si>
  <si>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</si>
  <si>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</si>
  <si>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</si>
  <si>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</si>
  <si>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</si>
  <si>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</si>
  <si>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</si>
  <si>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</si>
  <si>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</si>
  <si>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</si>
  <si>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</si>
  <si>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</si>
  <si>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</si>
  <si>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</si>
  <si>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</si>
  <si>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</si>
  <si>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</si>
  <si>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</si>
  <si>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</si>
  <si>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</si>
  <si>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</si>
  <si>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</si>
  <si>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</si>
  <si>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</si>
  <si>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</si>
  <si>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</si>
  <si>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</si>
  <si>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</si>
  <si>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</si>
  <si>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</si>
  <si>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</si>
  <si>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</si>
  <si>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</si>
  <si>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</si>
  <si>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</si>
  <si>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</si>
  <si>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</si>
  <si>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</si>
  <si>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</si>
  <si>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</si>
  <si>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</si>
  <si>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</si>
  <si>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</si>
  <si>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</si>
  <si>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</si>
  <si>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</si>
  <si>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</si>
  <si>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</si>
  <si>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</si>
  <si>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</si>
  <si>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</si>
  <si>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</si>
  <si>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</si>
  <si>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</si>
  <si>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</si>
  <si>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</si>
  <si>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</si>
  <si>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</si>
  <si>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</si>
  <si>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</si>
  <si>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</si>
  <si>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</si>
  <si>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</si>
  <si>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</si>
  <si>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</si>
  <si>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</si>
  <si>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</si>
  <si>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</si>
  <si>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</si>
  <si>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</si>
  <si>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</si>
  <si>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</si>
  <si>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</si>
  <si>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</si>
  <si>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</si>
  <si>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</si>
  <si>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</si>
  <si>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</si>
  <si>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</si>
  <si>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</si>
  <si>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</si>
  <si>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</si>
  <si>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</si>
  <si>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</si>
  <si>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</si>
  <si>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</si>
  <si>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</si>
  <si>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</si>
  <si>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</si>
  <si>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</si>
  <si>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</si>
  <si>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</si>
  <si>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</si>
  <si>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</si>
  <si>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</si>
  <si>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</si>
  <si>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</si>
  <si>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</si>
  <si>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</si>
  <si>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</si>
  <si>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</si>
  <si>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</si>
  <si>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</si>
  <si>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</si>
  <si>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</si>
  <si>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</si>
  <si>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</si>
  <si>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</si>
  <si>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Малиновський районний суд м.Одеси</t>
  </si>
  <si>
    <t>65033. Одеська область</t>
  </si>
  <si>
    <t>м. Одеса</t>
  </si>
  <si>
    <t>вул. Василя Стуса. 1а</t>
  </si>
  <si>
    <t>Компанієць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</si>
</sst>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&amp;LEBCCB6BD&amp;C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226</v>
      </c>
      <c r="D7" s="212">
        <f>'розділ 2'!E66</f>
        <v>43</v>
      </c>
      <c r="E7" s="210"/>
      <c r="F7" s="212">
        <f>'розділ 2'!H66</f>
        <v>123</v>
      </c>
      <c r="G7" s="212">
        <f>'розділ 2'!I66</f>
        <v>80</v>
      </c>
      <c r="H7" s="210">
        <v>8</v>
      </c>
      <c r="I7" s="212">
        <f>'розділ 2'!O66</f>
        <v>103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1</v>
      </c>
      <c r="D8" s="212">
        <f>'розділи 3, 4, 5'!F6+'розділи 3, 4, 5'!F7</f>
        <v>0</v>
      </c>
      <c r="E8" s="210"/>
      <c r="F8" s="212">
        <f>'розділи 3, 4, 5'!G6+'розділи 3, 4, 5'!G7</f>
        <v>1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2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1</v>
      </c>
      <c r="G9" s="210">
        <f>'розділи 6, 7'!G13</f>
        <v>1</v>
      </c>
      <c r="H9" s="210"/>
      <c r="I9" s="210">
        <f>'розділи 6, 7'!I13</f>
        <v>1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1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1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2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1</v>
      </c>
      <c r="G12" s="210">
        <f>'розділи 6, 7'!G37</f>
        <v>1</v>
      </c>
      <c r="H12" s="210">
        <f>'розділи 6, 7'!I37</f>
        <v>0</v>
      </c>
      <c r="I12" s="210">
        <f>'розділи 6, 7'!J37</f>
        <v>1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3</v>
      </c>
      <c r="D13" s="210">
        <f>'розділ 9'!E18</f>
        <v>0</v>
      </c>
      <c r="E13" s="210">
        <f>'розділ 9'!F18</f>
        <v>0</v>
      </c>
      <c r="F13" s="210">
        <f>'розділ 9'!G18</f>
        <v>2</v>
      </c>
      <c r="G13" s="210">
        <f>'розділ 9'!G18</f>
        <v>2</v>
      </c>
      <c r="H13" s="210"/>
      <c r="I13" s="210">
        <f>'розділ 9'!I18</f>
        <v>1</v>
      </c>
    </row>
    <row r="14" spans="1:9" ht="19.5" customHeight="1">
      <c r="A14" s="80">
        <v>8</v>
      </c>
      <c r="B14" s="81" t="s">
        <v>28</v>
      </c>
      <c r="C14" s="211">
        <f>C7+C8+C9+C10+C11+C12+C13</f>
        <v>235</v>
      </c>
      <c r="D14" s="211">
        <f aca="true" t="shared" si="0" ref="D14:I14">D7+D8+D9+D10+D11+D12+D13</f>
        <v>43</v>
      </c>
      <c r="E14" s="211">
        <f t="shared" si="0"/>
        <v>0</v>
      </c>
      <c r="F14" s="211">
        <f t="shared" si="0"/>
        <v>128</v>
      </c>
      <c r="G14" s="211">
        <f t="shared" si="0"/>
        <v>84</v>
      </c>
      <c r="H14" s="211">
        <f t="shared" si="0"/>
        <v>8</v>
      </c>
      <c r="I14" s="211">
        <f t="shared" si="0"/>
        <v>107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&amp;LEBCCB6BD&amp;CФорма № 1, Підрозділ: Малиновський районний суд м.Одеси,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13</v>
      </c>
      <c r="E10" s="131">
        <v>5</v>
      </c>
      <c r="F10" s="131">
        <v>21</v>
      </c>
      <c r="G10" s="131"/>
      <c r="H10" s="131">
        <v>9</v>
      </c>
      <c r="I10" s="131">
        <v>8</v>
      </c>
      <c r="J10" s="131">
        <v>1</v>
      </c>
      <c r="K10" s="131"/>
      <c r="L10" s="131"/>
      <c r="M10" s="131"/>
      <c r="N10" s="131"/>
      <c r="O10" s="131">
        <v>9</v>
      </c>
      <c r="P10" s="131">
        <v>12</v>
      </c>
      <c r="Q10" s="131"/>
      <c r="R10" s="131">
        <v>8</v>
      </c>
      <c r="S10" s="131"/>
      <c r="T10" s="140"/>
      <c r="U10" s="140">
        <v>1</v>
      </c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>
        <v>8</v>
      </c>
      <c r="E11" s="131">
        <v>2</v>
      </c>
      <c r="F11" s="131">
        <v>13</v>
      </c>
      <c r="G11" s="131"/>
      <c r="H11" s="131">
        <v>8</v>
      </c>
      <c r="I11" s="131">
        <v>7</v>
      </c>
      <c r="J11" s="131">
        <v>1</v>
      </c>
      <c r="K11" s="131"/>
      <c r="L11" s="131"/>
      <c r="M11" s="131"/>
      <c r="N11" s="131"/>
      <c r="O11" s="131">
        <v>2</v>
      </c>
      <c r="P11" s="131">
        <v>5</v>
      </c>
      <c r="Q11" s="131"/>
      <c r="R11" s="131">
        <v>7</v>
      </c>
      <c r="S11" s="131"/>
      <c r="T11" s="140"/>
      <c r="U11" s="140">
        <v>1</v>
      </c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3</v>
      </c>
      <c r="E12" s="131"/>
      <c r="F12" s="131">
        <v>3</v>
      </c>
      <c r="G12" s="131"/>
      <c r="H12" s="131">
        <v>1</v>
      </c>
      <c r="I12" s="131">
        <v>1</v>
      </c>
      <c r="J12" s="131"/>
      <c r="K12" s="131"/>
      <c r="L12" s="131"/>
      <c r="M12" s="131"/>
      <c r="N12" s="131"/>
      <c r="O12" s="131">
        <v>2</v>
      </c>
      <c r="P12" s="131">
        <v>2</v>
      </c>
      <c r="Q12" s="131"/>
      <c r="R12" s="131">
        <v>1</v>
      </c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>
        <v>1</v>
      </c>
      <c r="F13" s="131">
        <v>1</v>
      </c>
      <c r="G13" s="131"/>
      <c r="H13" s="131"/>
      <c r="I13" s="131"/>
      <c r="J13" s="131"/>
      <c r="K13" s="131"/>
      <c r="L13" s="131"/>
      <c r="M13" s="131"/>
      <c r="N13" s="131"/>
      <c r="O13" s="131">
        <v>1</v>
      </c>
      <c r="P13" s="131">
        <v>1</v>
      </c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>
        <v>1</v>
      </c>
      <c r="E14" s="131"/>
      <c r="F14" s="131">
        <v>1</v>
      </c>
      <c r="G14" s="131"/>
      <c r="H14" s="131"/>
      <c r="I14" s="131"/>
      <c r="J14" s="131"/>
      <c r="K14" s="131"/>
      <c r="L14" s="131"/>
      <c r="M14" s="131"/>
      <c r="N14" s="131"/>
      <c r="O14" s="131">
        <v>1</v>
      </c>
      <c r="P14" s="131">
        <v>1</v>
      </c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>
        <v>1</v>
      </c>
      <c r="F15" s="131">
        <v>1</v>
      </c>
      <c r="G15" s="131"/>
      <c r="H15" s="131">
        <v>1</v>
      </c>
      <c r="I15" s="131"/>
      <c r="J15" s="131"/>
      <c r="K15" s="131"/>
      <c r="L15" s="131">
        <v>1</v>
      </c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>
        <v>1</v>
      </c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>
        <v>1</v>
      </c>
      <c r="F16" s="131">
        <v>1</v>
      </c>
      <c r="G16" s="131"/>
      <c r="H16" s="131">
        <v>1</v>
      </c>
      <c r="I16" s="131"/>
      <c r="J16" s="131"/>
      <c r="K16" s="131"/>
      <c r="L16" s="131">
        <v>1</v>
      </c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>
        <v>1</v>
      </c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>
        <v>1</v>
      </c>
      <c r="E18" s="131"/>
      <c r="F18" s="131">
        <v>2</v>
      </c>
      <c r="G18" s="131"/>
      <c r="H18" s="131">
        <v>1</v>
      </c>
      <c r="I18" s="131">
        <v>1</v>
      </c>
      <c r="J18" s="131"/>
      <c r="K18" s="131"/>
      <c r="L18" s="131"/>
      <c r="M18" s="131"/>
      <c r="N18" s="131"/>
      <c r="O18" s="131"/>
      <c r="P18" s="131"/>
      <c r="Q18" s="131"/>
      <c r="R18" s="131">
        <v>2</v>
      </c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>
        <v>1</v>
      </c>
      <c r="E19" s="131"/>
      <c r="F19" s="131">
        <v>2</v>
      </c>
      <c r="G19" s="131"/>
      <c r="H19" s="131">
        <v>1</v>
      </c>
      <c r="I19" s="131">
        <v>1</v>
      </c>
      <c r="J19" s="131"/>
      <c r="K19" s="131"/>
      <c r="L19" s="131"/>
      <c r="M19" s="131"/>
      <c r="N19" s="131"/>
      <c r="O19" s="131"/>
      <c r="P19" s="131"/>
      <c r="Q19" s="131"/>
      <c r="R19" s="131">
        <v>2</v>
      </c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>
        <v>1</v>
      </c>
      <c r="E20" s="131">
        <v>2</v>
      </c>
      <c r="F20" s="131">
        <v>3</v>
      </c>
      <c r="G20" s="131"/>
      <c r="H20" s="131">
        <v>1</v>
      </c>
      <c r="I20" s="131"/>
      <c r="J20" s="131">
        <v>1</v>
      </c>
      <c r="K20" s="131"/>
      <c r="L20" s="131"/>
      <c r="M20" s="131"/>
      <c r="N20" s="131"/>
      <c r="O20" s="131">
        <v>2</v>
      </c>
      <c r="P20" s="131">
        <v>2</v>
      </c>
      <c r="Q20" s="131"/>
      <c r="R20" s="131"/>
      <c r="S20" s="131"/>
      <c r="T20" s="140"/>
      <c r="U20" s="140">
        <v>1</v>
      </c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71</v>
      </c>
      <c r="E25" s="131">
        <v>19</v>
      </c>
      <c r="F25" s="131">
        <v>147</v>
      </c>
      <c r="G25" s="131">
        <v>4</v>
      </c>
      <c r="H25" s="131">
        <v>48</v>
      </c>
      <c r="I25" s="131">
        <v>35</v>
      </c>
      <c r="J25" s="131">
        <v>9</v>
      </c>
      <c r="K25" s="131"/>
      <c r="L25" s="131">
        <v>3</v>
      </c>
      <c r="M25" s="131"/>
      <c r="N25" s="131">
        <v>1</v>
      </c>
      <c r="O25" s="131">
        <v>42</v>
      </c>
      <c r="P25" s="131">
        <v>86</v>
      </c>
      <c r="Q25" s="131"/>
      <c r="R25" s="131">
        <v>44</v>
      </c>
      <c r="S25" s="131">
        <v>4</v>
      </c>
      <c r="T25" s="140">
        <v>1</v>
      </c>
      <c r="U25" s="140">
        <v>10</v>
      </c>
      <c r="V25" s="140"/>
      <c r="W25" s="140">
        <v>5</v>
      </c>
      <c r="X25" s="140"/>
      <c r="Y25" s="140">
        <v>1</v>
      </c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28</v>
      </c>
      <c r="E26" s="131">
        <v>4</v>
      </c>
      <c r="F26" s="131">
        <v>85</v>
      </c>
      <c r="G26" s="131"/>
      <c r="H26" s="131">
        <v>16</v>
      </c>
      <c r="I26" s="131">
        <v>13</v>
      </c>
      <c r="J26" s="131">
        <v>2</v>
      </c>
      <c r="K26" s="131"/>
      <c r="L26" s="131">
        <v>1</v>
      </c>
      <c r="M26" s="131"/>
      <c r="N26" s="131"/>
      <c r="O26" s="131">
        <v>16</v>
      </c>
      <c r="P26" s="131">
        <v>60</v>
      </c>
      <c r="Q26" s="131"/>
      <c r="R26" s="131">
        <v>20</v>
      </c>
      <c r="S26" s="131"/>
      <c r="T26" s="140"/>
      <c r="U26" s="140">
        <v>3</v>
      </c>
      <c r="V26" s="140"/>
      <c r="W26" s="140">
        <v>2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14</v>
      </c>
      <c r="E27" s="131">
        <v>3</v>
      </c>
      <c r="F27" s="131">
        <v>19</v>
      </c>
      <c r="G27" s="131"/>
      <c r="H27" s="131">
        <v>10</v>
      </c>
      <c r="I27" s="131">
        <v>7</v>
      </c>
      <c r="J27" s="131">
        <v>2</v>
      </c>
      <c r="K27" s="131"/>
      <c r="L27" s="131">
        <v>1</v>
      </c>
      <c r="M27" s="131"/>
      <c r="N27" s="131"/>
      <c r="O27" s="131">
        <v>7</v>
      </c>
      <c r="P27" s="131">
        <v>7</v>
      </c>
      <c r="Q27" s="131"/>
      <c r="R27" s="131">
        <v>7</v>
      </c>
      <c r="S27" s="131"/>
      <c r="T27" s="140"/>
      <c r="U27" s="140">
        <v>2</v>
      </c>
      <c r="V27" s="140"/>
      <c r="W27" s="140">
        <v>2</v>
      </c>
      <c r="X27" s="140"/>
      <c r="Y27" s="140">
        <v>1</v>
      </c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11</v>
      </c>
      <c r="E28" s="131">
        <v>3</v>
      </c>
      <c r="F28" s="131">
        <v>18</v>
      </c>
      <c r="G28" s="131"/>
      <c r="H28" s="131">
        <v>6</v>
      </c>
      <c r="I28" s="131">
        <v>5</v>
      </c>
      <c r="J28" s="131"/>
      <c r="K28" s="131"/>
      <c r="L28" s="131"/>
      <c r="M28" s="131"/>
      <c r="N28" s="131">
        <v>1</v>
      </c>
      <c r="O28" s="131">
        <v>8</v>
      </c>
      <c r="P28" s="131">
        <v>12</v>
      </c>
      <c r="Q28" s="131"/>
      <c r="R28" s="131">
        <v>5</v>
      </c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9</v>
      </c>
      <c r="E30" s="131">
        <v>1</v>
      </c>
      <c r="F30" s="131">
        <v>16</v>
      </c>
      <c r="G30" s="131"/>
      <c r="H30" s="131">
        <v>9</v>
      </c>
      <c r="I30" s="131">
        <v>6</v>
      </c>
      <c r="J30" s="131">
        <v>3</v>
      </c>
      <c r="K30" s="131"/>
      <c r="L30" s="131"/>
      <c r="M30" s="131"/>
      <c r="N30" s="131"/>
      <c r="O30" s="131">
        <v>1</v>
      </c>
      <c r="P30" s="131">
        <v>5</v>
      </c>
      <c r="Q30" s="131"/>
      <c r="R30" s="131">
        <v>8</v>
      </c>
      <c r="S30" s="131">
        <v>4</v>
      </c>
      <c r="T30" s="140"/>
      <c r="U30" s="140">
        <v>3</v>
      </c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7</v>
      </c>
      <c r="E31" s="131"/>
      <c r="F31" s="131">
        <v>8</v>
      </c>
      <c r="G31" s="131">
        <v>4</v>
      </c>
      <c r="H31" s="131">
        <v>5</v>
      </c>
      <c r="I31" s="131">
        <v>4</v>
      </c>
      <c r="J31" s="131"/>
      <c r="K31" s="131"/>
      <c r="L31" s="131">
        <v>1</v>
      </c>
      <c r="M31" s="131"/>
      <c r="N31" s="131"/>
      <c r="O31" s="131">
        <v>2</v>
      </c>
      <c r="P31" s="131">
        <v>2</v>
      </c>
      <c r="Q31" s="131"/>
      <c r="R31" s="131">
        <v>4</v>
      </c>
      <c r="S31" s="131"/>
      <c r="T31" s="140">
        <v>1</v>
      </c>
      <c r="U31" s="140"/>
      <c r="V31" s="140"/>
      <c r="W31" s="140">
        <v>1</v>
      </c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16</v>
      </c>
      <c r="E32" s="131">
        <v>3</v>
      </c>
      <c r="F32" s="131">
        <v>26</v>
      </c>
      <c r="G32" s="131">
        <v>6</v>
      </c>
      <c r="H32" s="131">
        <v>14</v>
      </c>
      <c r="I32" s="131">
        <v>4</v>
      </c>
      <c r="J32" s="131">
        <v>4</v>
      </c>
      <c r="K32" s="131"/>
      <c r="L32" s="131">
        <v>4</v>
      </c>
      <c r="M32" s="131"/>
      <c r="N32" s="131">
        <v>2</v>
      </c>
      <c r="O32" s="131">
        <v>5</v>
      </c>
      <c r="P32" s="131">
        <v>9</v>
      </c>
      <c r="Q32" s="131">
        <v>3</v>
      </c>
      <c r="R32" s="131">
        <v>7</v>
      </c>
      <c r="S32" s="131">
        <v>3</v>
      </c>
      <c r="T32" s="140"/>
      <c r="U32" s="140">
        <v>4</v>
      </c>
      <c r="V32" s="140"/>
      <c r="W32" s="140">
        <v>4</v>
      </c>
      <c r="X32" s="140"/>
      <c r="Y32" s="140">
        <v>2</v>
      </c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>
        <v>2</v>
      </c>
      <c r="E33" s="131"/>
      <c r="F33" s="131">
        <v>4</v>
      </c>
      <c r="G33" s="131"/>
      <c r="H33" s="131">
        <v>1</v>
      </c>
      <c r="I33" s="131"/>
      <c r="J33" s="131"/>
      <c r="K33" s="131"/>
      <c r="L33" s="131"/>
      <c r="M33" s="131"/>
      <c r="N33" s="131">
        <v>1</v>
      </c>
      <c r="O33" s="131">
        <v>1</v>
      </c>
      <c r="P33" s="131">
        <v>3</v>
      </c>
      <c r="Q33" s="131"/>
      <c r="R33" s="131"/>
      <c r="S33" s="131"/>
      <c r="T33" s="140"/>
      <c r="U33" s="140"/>
      <c r="V33" s="140"/>
      <c r="W33" s="140"/>
      <c r="X33" s="140"/>
      <c r="Y33" s="140">
        <v>1</v>
      </c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>
        <v>8</v>
      </c>
      <c r="E34" s="131"/>
      <c r="F34" s="131">
        <v>10</v>
      </c>
      <c r="G34" s="131"/>
      <c r="H34" s="131">
        <v>6</v>
      </c>
      <c r="I34" s="131"/>
      <c r="J34" s="131">
        <v>2</v>
      </c>
      <c r="K34" s="131"/>
      <c r="L34" s="131">
        <v>4</v>
      </c>
      <c r="M34" s="131"/>
      <c r="N34" s="131"/>
      <c r="O34" s="131">
        <v>2</v>
      </c>
      <c r="P34" s="131">
        <v>4</v>
      </c>
      <c r="Q34" s="131"/>
      <c r="R34" s="131"/>
      <c r="S34" s="131"/>
      <c r="T34" s="140"/>
      <c r="U34" s="140">
        <v>2</v>
      </c>
      <c r="V34" s="140"/>
      <c r="W34" s="140">
        <v>4</v>
      </c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>
        <v>8</v>
      </c>
      <c r="E36" s="131">
        <v>2</v>
      </c>
      <c r="F36" s="131">
        <v>11</v>
      </c>
      <c r="G36" s="131"/>
      <c r="H36" s="131">
        <v>5</v>
      </c>
      <c r="I36" s="131">
        <v>2</v>
      </c>
      <c r="J36" s="131"/>
      <c r="K36" s="131"/>
      <c r="L36" s="131">
        <v>3</v>
      </c>
      <c r="M36" s="131"/>
      <c r="N36" s="131"/>
      <c r="O36" s="131">
        <v>5</v>
      </c>
      <c r="P36" s="131">
        <v>6</v>
      </c>
      <c r="Q36" s="131"/>
      <c r="R36" s="131">
        <v>2</v>
      </c>
      <c r="S36" s="131"/>
      <c r="T36" s="140"/>
      <c r="U36" s="140"/>
      <c r="V36" s="140"/>
      <c r="W36" s="140">
        <v>3</v>
      </c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>
        <v>1</v>
      </c>
      <c r="E40" s="131"/>
      <c r="F40" s="131">
        <v>1</v>
      </c>
      <c r="G40" s="131"/>
      <c r="H40" s="131"/>
      <c r="I40" s="131"/>
      <c r="J40" s="131"/>
      <c r="K40" s="131"/>
      <c r="L40" s="131"/>
      <c r="M40" s="131"/>
      <c r="N40" s="131"/>
      <c r="O40" s="131">
        <v>1</v>
      </c>
      <c r="P40" s="131">
        <v>1</v>
      </c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10</v>
      </c>
      <c r="E41" s="131">
        <v>1</v>
      </c>
      <c r="F41" s="131">
        <v>15</v>
      </c>
      <c r="G41" s="131"/>
      <c r="H41" s="131">
        <v>5</v>
      </c>
      <c r="I41" s="131">
        <v>4</v>
      </c>
      <c r="J41" s="131"/>
      <c r="K41" s="131">
        <v>1</v>
      </c>
      <c r="L41" s="131"/>
      <c r="M41" s="131"/>
      <c r="N41" s="131"/>
      <c r="O41" s="131">
        <v>6</v>
      </c>
      <c r="P41" s="131">
        <v>10</v>
      </c>
      <c r="Q41" s="131"/>
      <c r="R41" s="131">
        <v>4</v>
      </c>
      <c r="S41" s="131"/>
      <c r="T41" s="140"/>
      <c r="U41" s="140"/>
      <c r="V41" s="140">
        <v>1</v>
      </c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3</v>
      </c>
      <c r="E42" s="131"/>
      <c r="F42" s="131">
        <v>3</v>
      </c>
      <c r="G42" s="131"/>
      <c r="H42" s="131">
        <v>1</v>
      </c>
      <c r="I42" s="131"/>
      <c r="J42" s="131"/>
      <c r="K42" s="131">
        <v>1</v>
      </c>
      <c r="L42" s="131"/>
      <c r="M42" s="131"/>
      <c r="N42" s="131"/>
      <c r="O42" s="131">
        <v>2</v>
      </c>
      <c r="P42" s="131">
        <v>2</v>
      </c>
      <c r="Q42" s="131"/>
      <c r="R42" s="131"/>
      <c r="S42" s="131"/>
      <c r="T42" s="140"/>
      <c r="U42" s="140"/>
      <c r="V42" s="140">
        <v>1</v>
      </c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>
        <v>6</v>
      </c>
      <c r="E43" s="131">
        <v>1</v>
      </c>
      <c r="F43" s="131">
        <v>9</v>
      </c>
      <c r="G43" s="131"/>
      <c r="H43" s="131">
        <v>3</v>
      </c>
      <c r="I43" s="131">
        <v>3</v>
      </c>
      <c r="J43" s="131"/>
      <c r="K43" s="131"/>
      <c r="L43" s="131"/>
      <c r="M43" s="131"/>
      <c r="N43" s="131"/>
      <c r="O43" s="131">
        <v>4</v>
      </c>
      <c r="P43" s="131">
        <v>6</v>
      </c>
      <c r="Q43" s="131"/>
      <c r="R43" s="131">
        <v>3</v>
      </c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4</v>
      </c>
      <c r="E44" s="131"/>
      <c r="F44" s="131">
        <v>7</v>
      </c>
      <c r="G44" s="131"/>
      <c r="H44" s="131">
        <v>1</v>
      </c>
      <c r="I44" s="131">
        <v>1</v>
      </c>
      <c r="J44" s="131"/>
      <c r="K44" s="131"/>
      <c r="L44" s="131"/>
      <c r="M44" s="131"/>
      <c r="N44" s="131"/>
      <c r="O44" s="131">
        <v>3</v>
      </c>
      <c r="P44" s="131">
        <v>3</v>
      </c>
      <c r="Q44" s="131"/>
      <c r="R44" s="131">
        <v>4</v>
      </c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4</v>
      </c>
      <c r="E45" s="131"/>
      <c r="F45" s="131">
        <v>7</v>
      </c>
      <c r="G45" s="131"/>
      <c r="H45" s="131">
        <v>1</v>
      </c>
      <c r="I45" s="131">
        <v>1</v>
      </c>
      <c r="J45" s="131"/>
      <c r="K45" s="131"/>
      <c r="L45" s="131"/>
      <c r="M45" s="131"/>
      <c r="N45" s="131"/>
      <c r="O45" s="131">
        <v>3</v>
      </c>
      <c r="P45" s="131">
        <v>3</v>
      </c>
      <c r="Q45" s="131"/>
      <c r="R45" s="131">
        <v>4</v>
      </c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26</v>
      </c>
      <c r="E46" s="131"/>
      <c r="F46" s="131">
        <v>27</v>
      </c>
      <c r="G46" s="131">
        <v>2</v>
      </c>
      <c r="H46" s="131">
        <v>15</v>
      </c>
      <c r="I46" s="131">
        <v>12</v>
      </c>
      <c r="J46" s="131">
        <v>3</v>
      </c>
      <c r="K46" s="131"/>
      <c r="L46" s="131"/>
      <c r="M46" s="131"/>
      <c r="N46" s="131"/>
      <c r="O46" s="131">
        <v>11</v>
      </c>
      <c r="P46" s="131">
        <v>12</v>
      </c>
      <c r="Q46" s="131">
        <v>5</v>
      </c>
      <c r="R46" s="131">
        <v>12</v>
      </c>
      <c r="S46" s="131"/>
      <c r="T46" s="140"/>
      <c r="U46" s="140">
        <v>3</v>
      </c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25</v>
      </c>
      <c r="E47" s="131"/>
      <c r="F47" s="131">
        <v>26</v>
      </c>
      <c r="G47" s="131">
        <v>2</v>
      </c>
      <c r="H47" s="131">
        <v>14</v>
      </c>
      <c r="I47" s="131">
        <v>11</v>
      </c>
      <c r="J47" s="131">
        <v>3</v>
      </c>
      <c r="K47" s="131"/>
      <c r="L47" s="131"/>
      <c r="M47" s="131"/>
      <c r="N47" s="131"/>
      <c r="O47" s="131">
        <v>11</v>
      </c>
      <c r="P47" s="131">
        <v>12</v>
      </c>
      <c r="Q47" s="131">
        <v>2</v>
      </c>
      <c r="R47" s="131">
        <v>11</v>
      </c>
      <c r="S47" s="131"/>
      <c r="T47" s="140"/>
      <c r="U47" s="140">
        <v>3</v>
      </c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6</v>
      </c>
      <c r="E49" s="131"/>
      <c r="F49" s="131">
        <v>6</v>
      </c>
      <c r="G49" s="131">
        <v>2</v>
      </c>
      <c r="H49" s="131">
        <v>3</v>
      </c>
      <c r="I49" s="131">
        <v>2</v>
      </c>
      <c r="J49" s="131">
        <v>1</v>
      </c>
      <c r="K49" s="131"/>
      <c r="L49" s="131"/>
      <c r="M49" s="131"/>
      <c r="N49" s="131"/>
      <c r="O49" s="131">
        <v>3</v>
      </c>
      <c r="P49" s="131">
        <v>3</v>
      </c>
      <c r="Q49" s="131">
        <v>2</v>
      </c>
      <c r="R49" s="131">
        <v>2</v>
      </c>
      <c r="S49" s="131"/>
      <c r="T49" s="140"/>
      <c r="U49" s="140">
        <v>1</v>
      </c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>
        <v>11</v>
      </c>
      <c r="E53" s="131">
        <v>2</v>
      </c>
      <c r="F53" s="131">
        <v>19</v>
      </c>
      <c r="G53" s="131">
        <v>4</v>
      </c>
      <c r="H53" s="131">
        <v>4</v>
      </c>
      <c r="I53" s="131">
        <v>3</v>
      </c>
      <c r="J53" s="131">
        <v>1</v>
      </c>
      <c r="K53" s="131"/>
      <c r="L53" s="131"/>
      <c r="M53" s="131"/>
      <c r="N53" s="131"/>
      <c r="O53" s="131">
        <v>9</v>
      </c>
      <c r="P53" s="131">
        <v>13</v>
      </c>
      <c r="Q53" s="131"/>
      <c r="R53" s="131">
        <v>5</v>
      </c>
      <c r="S53" s="131"/>
      <c r="T53" s="140"/>
      <c r="U53" s="140">
        <v>1</v>
      </c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>
        <v>1</v>
      </c>
      <c r="F54" s="131">
        <v>1</v>
      </c>
      <c r="G54" s="131"/>
      <c r="H54" s="131"/>
      <c r="I54" s="131"/>
      <c r="J54" s="131"/>
      <c r="K54" s="131"/>
      <c r="L54" s="131"/>
      <c r="M54" s="131"/>
      <c r="N54" s="131"/>
      <c r="O54" s="131">
        <v>1</v>
      </c>
      <c r="P54" s="131">
        <v>1</v>
      </c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16</v>
      </c>
      <c r="E56" s="131">
        <v>6</v>
      </c>
      <c r="F56" s="131">
        <v>27</v>
      </c>
      <c r="G56" s="131"/>
      <c r="H56" s="131">
        <v>16</v>
      </c>
      <c r="I56" s="131">
        <v>8</v>
      </c>
      <c r="J56" s="131">
        <v>4</v>
      </c>
      <c r="K56" s="131"/>
      <c r="L56" s="131">
        <v>4</v>
      </c>
      <c r="M56" s="131"/>
      <c r="N56" s="131"/>
      <c r="O56" s="131">
        <v>6</v>
      </c>
      <c r="P56" s="131">
        <v>11</v>
      </c>
      <c r="Q56" s="131"/>
      <c r="R56" s="131">
        <v>5</v>
      </c>
      <c r="S56" s="131"/>
      <c r="T56" s="140">
        <v>3</v>
      </c>
      <c r="U56" s="140">
        <v>4</v>
      </c>
      <c r="V56" s="140"/>
      <c r="W56" s="140">
        <v>4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2</v>
      </c>
      <c r="E57" s="131"/>
      <c r="F57" s="131">
        <v>4</v>
      </c>
      <c r="G57" s="131"/>
      <c r="H57" s="131">
        <v>1</v>
      </c>
      <c r="I57" s="131">
        <v>1</v>
      </c>
      <c r="J57" s="131"/>
      <c r="K57" s="131"/>
      <c r="L57" s="131"/>
      <c r="M57" s="131"/>
      <c r="N57" s="131"/>
      <c r="O57" s="131">
        <v>1</v>
      </c>
      <c r="P57" s="131">
        <v>3</v>
      </c>
      <c r="Q57" s="131"/>
      <c r="R57" s="131">
        <v>1</v>
      </c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2</v>
      </c>
      <c r="E58" s="131"/>
      <c r="F58" s="131">
        <v>3</v>
      </c>
      <c r="G58" s="131"/>
      <c r="H58" s="131">
        <v>1</v>
      </c>
      <c r="I58" s="131">
        <v>1</v>
      </c>
      <c r="J58" s="131"/>
      <c r="K58" s="131"/>
      <c r="L58" s="131"/>
      <c r="M58" s="131"/>
      <c r="N58" s="131"/>
      <c r="O58" s="131">
        <v>1</v>
      </c>
      <c r="P58" s="131">
        <v>2</v>
      </c>
      <c r="Q58" s="131"/>
      <c r="R58" s="131">
        <v>1</v>
      </c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>
        <v>7</v>
      </c>
      <c r="E59" s="131">
        <v>1</v>
      </c>
      <c r="F59" s="131">
        <v>11</v>
      </c>
      <c r="G59" s="131"/>
      <c r="H59" s="131">
        <v>4</v>
      </c>
      <c r="I59" s="131">
        <v>3</v>
      </c>
      <c r="J59" s="131"/>
      <c r="K59" s="131"/>
      <c r="L59" s="131">
        <v>1</v>
      </c>
      <c r="M59" s="131"/>
      <c r="N59" s="131"/>
      <c r="O59" s="131">
        <v>4</v>
      </c>
      <c r="P59" s="131">
        <v>4</v>
      </c>
      <c r="Q59" s="131"/>
      <c r="R59" s="131">
        <v>3</v>
      </c>
      <c r="S59" s="131"/>
      <c r="T59" s="140">
        <v>2</v>
      </c>
      <c r="U59" s="140"/>
      <c r="V59" s="140"/>
      <c r="W59" s="140">
        <v>2</v>
      </c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>
        <v>5</v>
      </c>
      <c r="E62" s="131"/>
      <c r="F62" s="131">
        <v>6</v>
      </c>
      <c r="G62" s="131"/>
      <c r="H62" s="131">
        <v>2</v>
      </c>
      <c r="I62" s="131">
        <v>2</v>
      </c>
      <c r="J62" s="131"/>
      <c r="K62" s="131"/>
      <c r="L62" s="131"/>
      <c r="M62" s="131"/>
      <c r="N62" s="131"/>
      <c r="O62" s="131">
        <v>3</v>
      </c>
      <c r="P62" s="131">
        <v>3</v>
      </c>
      <c r="Q62" s="131"/>
      <c r="R62" s="131">
        <v>3</v>
      </c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>
        <v>1</v>
      </c>
      <c r="F63" s="131">
        <v>1</v>
      </c>
      <c r="G63" s="131"/>
      <c r="H63" s="131"/>
      <c r="I63" s="131"/>
      <c r="J63" s="131"/>
      <c r="K63" s="131"/>
      <c r="L63" s="131"/>
      <c r="M63" s="131"/>
      <c r="N63" s="131"/>
      <c r="O63" s="131">
        <v>1</v>
      </c>
      <c r="P63" s="131">
        <v>1</v>
      </c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>
        <v>1</v>
      </c>
      <c r="F65" s="131">
        <v>3</v>
      </c>
      <c r="G65" s="131"/>
      <c r="H65" s="131">
        <v>1</v>
      </c>
      <c r="I65" s="131"/>
      <c r="J65" s="131">
        <v>1</v>
      </c>
      <c r="K65" s="131"/>
      <c r="L65" s="131"/>
      <c r="M65" s="131"/>
      <c r="N65" s="131"/>
      <c r="O65" s="131"/>
      <c r="P65" s="131"/>
      <c r="Q65" s="131"/>
      <c r="R65" s="131"/>
      <c r="S65" s="131"/>
      <c r="T65" s="140">
        <v>2</v>
      </c>
      <c r="U65" s="140">
        <v>1</v>
      </c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183</v>
      </c>
      <c r="E66" s="179">
        <f aca="true" t="shared" si="0" ref="E66:Y66">E9+E10+E15+E18+E20+E25+E32+E35+E36+E40+E41+E44+E46+E51+E53+E55+E56+E62+E63+E64+E65</f>
        <v>43</v>
      </c>
      <c r="F66" s="179">
        <f t="shared" si="0"/>
        <v>317</v>
      </c>
      <c r="G66" s="179">
        <f t="shared" si="0"/>
        <v>16</v>
      </c>
      <c r="H66" s="179">
        <f t="shared" si="0"/>
        <v>123</v>
      </c>
      <c r="I66" s="179">
        <f t="shared" si="0"/>
        <v>80</v>
      </c>
      <c r="J66" s="179">
        <f t="shared" si="0"/>
        <v>24</v>
      </c>
      <c r="K66" s="179">
        <f t="shared" si="0"/>
        <v>1</v>
      </c>
      <c r="L66" s="179">
        <f t="shared" si="0"/>
        <v>15</v>
      </c>
      <c r="M66" s="179">
        <f t="shared" si="0"/>
        <v>0</v>
      </c>
      <c r="N66" s="179">
        <f t="shared" si="0"/>
        <v>3</v>
      </c>
      <c r="O66" s="179">
        <f t="shared" si="0"/>
        <v>103</v>
      </c>
      <c r="P66" s="179">
        <f t="shared" si="0"/>
        <v>169</v>
      </c>
      <c r="Q66" s="179">
        <f t="shared" si="0"/>
        <v>8</v>
      </c>
      <c r="R66" s="179">
        <f t="shared" si="0"/>
        <v>96</v>
      </c>
      <c r="S66" s="179">
        <f t="shared" si="0"/>
        <v>7</v>
      </c>
      <c r="T66" s="179">
        <f t="shared" si="0"/>
        <v>6</v>
      </c>
      <c r="U66" s="179">
        <f t="shared" si="0"/>
        <v>25</v>
      </c>
      <c r="V66" s="179">
        <f t="shared" si="0"/>
        <v>1</v>
      </c>
      <c r="W66" s="179">
        <f t="shared" si="0"/>
        <v>17</v>
      </c>
      <c r="X66" s="179">
        <f t="shared" si="0"/>
        <v>0</v>
      </c>
      <c r="Y66" s="179">
        <f t="shared" si="0"/>
        <v>3</v>
      </c>
    </row>
    <row r="67" spans="1:25" s="71" customFormat="1" ht="22.5" customHeight="1">
      <c r="A67" s="169">
        <v>59</v>
      </c>
      <c r="B67" s="171" t="s">
        <v>130</v>
      </c>
      <c r="C67" s="174"/>
      <c r="D67" s="131">
        <v>4</v>
      </c>
      <c r="E67" s="131"/>
      <c r="F67" s="131">
        <v>4</v>
      </c>
      <c r="G67" s="131"/>
      <c r="H67" s="131">
        <v>3</v>
      </c>
      <c r="I67" s="131"/>
      <c r="J67" s="131">
        <v>3</v>
      </c>
      <c r="K67" s="131"/>
      <c r="L67" s="131"/>
      <c r="M67" s="131"/>
      <c r="N67" s="131"/>
      <c r="O67" s="131">
        <v>1</v>
      </c>
      <c r="P67" s="125">
        <v>1</v>
      </c>
      <c r="Q67" s="131"/>
      <c r="R67" s="131"/>
      <c r="S67" s="131"/>
      <c r="T67" s="140"/>
      <c r="U67" s="140">
        <v>3</v>
      </c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>
        <v>1</v>
      </c>
      <c r="E68" s="131"/>
      <c r="F68" s="131">
        <v>1</v>
      </c>
      <c r="G68" s="131"/>
      <c r="H68" s="131">
        <v>1</v>
      </c>
      <c r="I68" s="131"/>
      <c r="J68" s="131">
        <v>1</v>
      </c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>
        <v>1</v>
      </c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2</v>
      </c>
      <c r="E70" s="125"/>
      <c r="F70" s="125">
        <v>5</v>
      </c>
      <c r="G70" s="125"/>
      <c r="H70" s="125">
        <v>1</v>
      </c>
      <c r="I70" s="125">
        <v>1</v>
      </c>
      <c r="J70" s="125"/>
      <c r="K70" s="125"/>
      <c r="L70" s="125"/>
      <c r="M70" s="125"/>
      <c r="N70" s="125"/>
      <c r="O70" s="125">
        <v>1</v>
      </c>
      <c r="P70" s="139">
        <v>4</v>
      </c>
      <c r="Q70" s="139"/>
      <c r="R70" s="125">
        <v>1</v>
      </c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6</v>
      </c>
      <c r="E71" s="125">
        <v>2</v>
      </c>
      <c r="F71" s="125">
        <v>16</v>
      </c>
      <c r="G71" s="125">
        <v>16</v>
      </c>
      <c r="H71" s="125">
        <v>6</v>
      </c>
      <c r="I71" s="125">
        <v>5</v>
      </c>
      <c r="J71" s="125"/>
      <c r="K71" s="125"/>
      <c r="L71" s="125">
        <v>1</v>
      </c>
      <c r="M71" s="125"/>
      <c r="N71" s="125"/>
      <c r="O71" s="125">
        <v>2</v>
      </c>
      <c r="P71" s="125">
        <v>8</v>
      </c>
      <c r="Q71" s="125">
        <v>8</v>
      </c>
      <c r="R71" s="125">
        <v>7</v>
      </c>
      <c r="S71" s="125">
        <v>7</v>
      </c>
      <c r="T71" s="140"/>
      <c r="U71" s="140"/>
      <c r="V71" s="140"/>
      <c r="W71" s="38">
        <v>1</v>
      </c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&amp;LEBCCB6BD&amp;CФорма № 1, Підрозділ: Малиновський районний суд м.Одеси,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75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67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>
        <v>6</v>
      </c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>
        <v>6</v>
      </c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>
        <v>3</v>
      </c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>
        <v>3</v>
      </c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>
        <v>2</v>
      </c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>
        <v>1</v>
      </c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3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>
        <v>189482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>
        <v>81248</v>
      </c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14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&amp;LEBCCB6BD&amp;CФорма № 1, Підрозділ: Малиновський районний суд м.Одеси,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>
        <v>1</v>
      </c>
      <c r="F6" s="127"/>
      <c r="G6" s="127">
        <v>1</v>
      </c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6</v>
      </c>
      <c r="C14" s="123">
        <v>2890</v>
      </c>
      <c r="D14" s="123"/>
      <c r="E14" s="123"/>
      <c r="F14" s="123"/>
      <c r="G14" s="123"/>
      <c r="H14" s="123"/>
      <c r="I14" s="123"/>
      <c r="J14" s="123">
        <v>6</v>
      </c>
      <c r="K14" s="123">
        <v>2</v>
      </c>
      <c r="L14" s="123"/>
      <c r="M14" s="123">
        <v>53</v>
      </c>
      <c r="N14" s="123"/>
      <c r="O14" s="123"/>
      <c r="P14" s="123">
        <v>29</v>
      </c>
      <c r="Q14" s="123">
        <v>26</v>
      </c>
      <c r="R14" s="123">
        <v>1</v>
      </c>
    </row>
    <row r="15" spans="1:18" ht="18.75" customHeight="1">
      <c r="A15" s="84" t="s">
        <v>270</v>
      </c>
      <c r="B15" s="123"/>
      <c r="C15" s="123"/>
      <c r="D15" s="123">
        <v>2</v>
      </c>
      <c r="E15" s="123">
        <v>12</v>
      </c>
      <c r="F15" s="123"/>
      <c r="G15" s="123"/>
      <c r="H15" s="123"/>
      <c r="I15" s="123">
        <v>13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>
        <v>4</v>
      </c>
      <c r="H21" s="124">
        <v>3</v>
      </c>
      <c r="I21" s="124"/>
      <c r="J21" s="124">
        <v>7</v>
      </c>
      <c r="K21" s="124"/>
      <c r="L21" s="124">
        <v>3</v>
      </c>
      <c r="M21" s="124">
        <v>4</v>
      </c>
      <c r="N21" s="124"/>
      <c r="O21" s="125">
        <v>43249</v>
      </c>
      <c r="P21" s="125">
        <v>43249</v>
      </c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>
        <v>2</v>
      </c>
      <c r="H22" s="124"/>
      <c r="I22" s="124"/>
      <c r="J22" s="124">
        <v>2</v>
      </c>
      <c r="K22" s="124"/>
      <c r="L22" s="124">
        <v>1</v>
      </c>
      <c r="M22" s="124">
        <v>1</v>
      </c>
      <c r="N22" s="124"/>
      <c r="O22" s="125">
        <v>4386</v>
      </c>
      <c r="P22" s="125">
        <v>4386</v>
      </c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>
        <v>2</v>
      </c>
      <c r="I27" s="130"/>
      <c r="J27" s="130">
        <v>2</v>
      </c>
      <c r="K27" s="130"/>
      <c r="L27" s="130">
        <v>2</v>
      </c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>
        <v>30</v>
      </c>
      <c r="H28" s="130">
        <v>58</v>
      </c>
      <c r="I28" s="130">
        <v>16</v>
      </c>
      <c r="J28" s="130">
        <v>72</v>
      </c>
      <c r="K28" s="130"/>
      <c r="L28" s="130">
        <v>2</v>
      </c>
      <c r="M28" s="130">
        <v>86</v>
      </c>
      <c r="N28" s="130">
        <v>19</v>
      </c>
      <c r="O28" s="131">
        <v>1350010</v>
      </c>
      <c r="P28" s="131">
        <v>803104</v>
      </c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>
        <v>1</v>
      </c>
      <c r="H29" s="130"/>
      <c r="I29" s="130"/>
      <c r="J29" s="130">
        <v>1</v>
      </c>
      <c r="K29" s="130"/>
      <c r="L29" s="130"/>
      <c r="M29" s="130">
        <v>1</v>
      </c>
      <c r="N29" s="130"/>
      <c r="O29" s="131">
        <v>5615</v>
      </c>
      <c r="P29" s="131">
        <v>5615</v>
      </c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>
        <v>5</v>
      </c>
      <c r="H30" s="127">
        <v>3</v>
      </c>
      <c r="I30" s="127">
        <v>1</v>
      </c>
      <c r="J30" s="127">
        <v>7</v>
      </c>
      <c r="K30" s="127">
        <v>1</v>
      </c>
      <c r="L30" s="127">
        <v>1</v>
      </c>
      <c r="M30" s="127">
        <v>6</v>
      </c>
      <c r="N30" s="127">
        <v>2</v>
      </c>
      <c r="O30" s="131">
        <v>545827</v>
      </c>
      <c r="P30" s="131">
        <v>409029</v>
      </c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40</v>
      </c>
      <c r="H31" s="137">
        <f aca="true" t="shared" si="0" ref="H31:P31">H21+H28+H29+H30</f>
        <v>64</v>
      </c>
      <c r="I31" s="137">
        <f t="shared" si="0"/>
        <v>17</v>
      </c>
      <c r="J31" s="137">
        <f t="shared" si="0"/>
        <v>87</v>
      </c>
      <c r="K31" s="137">
        <f t="shared" si="0"/>
        <v>1</v>
      </c>
      <c r="L31" s="137">
        <f t="shared" si="0"/>
        <v>6</v>
      </c>
      <c r="M31" s="137">
        <f t="shared" si="0"/>
        <v>97</v>
      </c>
      <c r="N31" s="137">
        <f t="shared" si="0"/>
        <v>21</v>
      </c>
      <c r="O31" s="137">
        <f t="shared" si="0"/>
        <v>1944701</v>
      </c>
      <c r="P31" s="137">
        <f t="shared" si="0"/>
        <v>1260997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5" r:id="rId1"/>
  <headerFooter alignWithMargins="0">
    <oddFooter>&amp;LEBCCB6BD&amp;CФорма № 1, Підрозділ: Малиновський районний суд м.Одеси,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>
        <v>1</v>
      </c>
      <c r="E5" s="123"/>
      <c r="F5" s="123"/>
      <c r="G5" s="123">
        <v>1</v>
      </c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>
        <v>1</v>
      </c>
      <c r="E11" s="123"/>
      <c r="F11" s="123"/>
      <c r="G11" s="123"/>
      <c r="H11" s="123"/>
      <c r="I11" s="123">
        <v>1</v>
      </c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2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1</v>
      </c>
      <c r="H13" s="137">
        <f t="shared" si="0"/>
        <v>0</v>
      </c>
      <c r="I13" s="137">
        <f t="shared" si="0"/>
        <v>1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>
        <v>2</v>
      </c>
      <c r="E37" s="126"/>
      <c r="F37" s="126"/>
      <c r="G37" s="126">
        <v>1</v>
      </c>
      <c r="H37" s="126"/>
      <c r="I37" s="126"/>
      <c r="J37" s="126">
        <v>1</v>
      </c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>
        <v>2</v>
      </c>
      <c r="E38" s="126"/>
      <c r="F38" s="126"/>
      <c r="G38" s="126">
        <v>1</v>
      </c>
      <c r="H38" s="126"/>
      <c r="I38" s="126"/>
      <c r="J38" s="126">
        <v>1</v>
      </c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&amp;LEBCCB6BD&amp;CФорма № 1, Підрозділ: Малиновський районний суд м.Одеси,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>
        <v>1</v>
      </c>
      <c r="F9" s="143"/>
      <c r="G9" s="143"/>
      <c r="H9" s="143"/>
      <c r="I9" s="143"/>
      <c r="J9" s="143"/>
      <c r="K9" s="143"/>
      <c r="L9" s="143">
        <v>1</v>
      </c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1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1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>
        <v>1</v>
      </c>
      <c r="F15" s="142"/>
      <c r="G15" s="142"/>
      <c r="H15" s="142"/>
      <c r="I15" s="142"/>
      <c r="J15" s="142"/>
      <c r="K15" s="142"/>
      <c r="L15" s="142">
        <v>1</v>
      </c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&amp;LEBCCB6BD&amp;CФорма № 1, Підрозділ: Малиновський районний суд м.Одеси,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>
        <v>1</v>
      </c>
      <c r="E5" s="123"/>
      <c r="F5" s="123"/>
      <c r="G5" s="123"/>
      <c r="H5" s="123"/>
      <c r="I5" s="123">
        <v>1</v>
      </c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>
        <v>1</v>
      </c>
      <c r="E13" s="123"/>
      <c r="F13" s="123"/>
      <c r="G13" s="123">
        <v>1</v>
      </c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>
        <v>1</v>
      </c>
      <c r="E17" s="123"/>
      <c r="F17" s="123"/>
      <c r="G17" s="123">
        <v>1</v>
      </c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3</v>
      </c>
      <c r="E18" s="137">
        <f t="shared" si="0"/>
        <v>0</v>
      </c>
      <c r="F18" s="137">
        <f t="shared" si="0"/>
        <v>0</v>
      </c>
      <c r="G18" s="137">
        <f t="shared" si="0"/>
        <v>2</v>
      </c>
      <c r="H18" s="137">
        <f t="shared" si="0"/>
        <v>0</v>
      </c>
      <c r="I18" s="137">
        <f t="shared" si="0"/>
        <v>1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/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402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&amp;LEBCCB6BD&amp;CФорма № 1, Підрозділ: Малиновський районний суд м.Одеси,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o.kochkina</cp:lastModifiedBy>
  <cp:lastPrinted>2014-10-21T12:26:21Z</cp:lastPrinted>
  <dcterms:created xsi:type="dcterms:W3CDTF">2004-04-20T14:33:35Z</dcterms:created>
  <dcterms:modified xsi:type="dcterms:W3CDTF">2015-01-16T08:26:58Z</dcterms:modified>
  <cp:category/>
  <cp:version/>
  <cp:contentType/>
  <cp:contentStatus/>
</cp:coreProperties>
</file>